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autoCompressPictures="0" defaultThemeVersion="124226"/>
  <bookViews>
    <workbookView xWindow="0" yWindow="0" windowWidth="21840" windowHeight="13740"/>
  </bookViews>
  <sheets>
    <sheet name="BP" sheetId="4" r:id="rId1"/>
    <sheet name="Estimation" sheetId="3" r:id="rId2"/>
  </sheets>
  <calcPr calcId="12451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06" i="3"/>
  <c r="F104"/>
  <c r="F102"/>
  <c r="F100"/>
  <c r="F98"/>
  <c r="F94"/>
  <c r="F92"/>
  <c r="F90"/>
  <c r="F88"/>
  <c r="F86"/>
  <c r="F84"/>
  <c r="F82"/>
  <c r="F80"/>
  <c r="F78"/>
  <c r="F76"/>
  <c r="F74"/>
  <c r="F72"/>
  <c r="F70"/>
  <c r="F68"/>
  <c r="F66"/>
  <c r="F61"/>
  <c r="F59"/>
  <c r="F57"/>
  <c r="F55"/>
  <c r="F53"/>
  <c r="F51"/>
  <c r="F49"/>
  <c r="F47"/>
  <c r="F45"/>
  <c r="F43"/>
  <c r="F41"/>
  <c r="F39"/>
  <c r="F37"/>
  <c r="F35"/>
  <c r="F31"/>
  <c r="F29"/>
  <c r="F27"/>
  <c r="F25"/>
  <c r="F23"/>
  <c r="F21"/>
  <c r="F19"/>
  <c r="F17"/>
  <c r="F15"/>
  <c r="F13"/>
  <c r="F11"/>
  <c r="F9"/>
  <c r="E107"/>
  <c r="E108"/>
  <c r="E109"/>
</calcChain>
</file>

<file path=xl/sharedStrings.xml><?xml version="1.0" encoding="utf-8"?>
<sst xmlns="http://schemas.openxmlformats.org/spreadsheetml/2006/main" count="211" uniqueCount="96">
  <si>
    <t>Désignation des Préstations</t>
  </si>
  <si>
    <t>Quantité</t>
  </si>
  <si>
    <t>Prix Total hors TVA</t>
  </si>
  <si>
    <t>Prix n°</t>
  </si>
  <si>
    <t xml:space="preserve">Unité </t>
  </si>
  <si>
    <t>P U  H.T</t>
  </si>
  <si>
    <t>Total HT</t>
  </si>
  <si>
    <t>Total TTC</t>
  </si>
  <si>
    <t>Arrêté le présent bordereau des prix détai estimatif à la somme de:</t>
  </si>
  <si>
    <t>F</t>
  </si>
  <si>
    <t>ML</t>
  </si>
  <si>
    <t>M3</t>
  </si>
  <si>
    <t>T</t>
  </si>
  <si>
    <t xml:space="preserve">INSTALLATION  DE  CHANTIER </t>
  </si>
  <si>
    <t>TERRASSEMENTS DIVERS</t>
  </si>
  <si>
    <t xml:space="preserve">FOURNITURE  ET  POSE  DES  BUSES  EN  PVC  SERIE  1 DIAMETRE 200 mm </t>
  </si>
  <si>
    <t xml:space="preserve">CONSTRUCTION DES  REGARDS  DE  VISITE  </t>
  </si>
  <si>
    <t xml:space="preserve">CONSTRUCTION DES REGARDS A AVALOIR </t>
  </si>
  <si>
    <t xml:space="preserve">CONSTRUCTION DES REGARDS A GRILLE </t>
  </si>
  <si>
    <t>FOURNITURE ET POSE DE CONDUITE EN PEHD, PN10, D63 MM POUR SYSTEME D'INCENDIE</t>
  </si>
  <si>
    <t>FOURNITURE  ET   POSE  DE  BORDURES TYPE T4</t>
  </si>
  <si>
    <t xml:space="preserve">COUCHE  DE  FONDATION EN  GNF1 </t>
  </si>
  <si>
    <t xml:space="preserve">COUCHE  DE  BASE  EN GNA   0 / 31,5  </t>
  </si>
  <si>
    <t>REVETEMENT  EN  BETON  REFLUE DE  10 CM D’EPAISSEUR</t>
  </si>
  <si>
    <t xml:space="preserve">FOURNITURE ET POSE DE  PAVE DE 6 CM DE CILICE  </t>
  </si>
  <si>
    <t xml:space="preserve">IMPREGNATION  DE LA COUCHE DE BASE </t>
  </si>
  <si>
    <t xml:space="preserve">REVETEMENT  EN  ENROBE   ( 0/10 )  </t>
  </si>
  <si>
    <t>REGARDS  DE TIRAGE  DE  CABLE 0,6x0,6x1m</t>
  </si>
  <si>
    <t>FOURNITURE ET POSE DE GRILLAGE AVERTISSEUR</t>
  </si>
  <si>
    <t>MASSIF POUR ARMOIRE DE COMMANDE</t>
  </si>
  <si>
    <t xml:space="preserve">FOURNITURE ET POSE DE POTELETS EN ALUMINIUM  TRISECTION </t>
  </si>
  <si>
    <t xml:space="preserve">FOURNITURE ET POSE DE  POTENCE EN ALUMINIUM CYLINDRO - CONIQUE </t>
  </si>
  <si>
    <t>FOURNITURE ET POSE D'ARMOIRE DE COMMANDE DE SIGNALISATION</t>
  </si>
  <si>
    <t>DEPOSE DES  CANDELABRES EXISTANTS</t>
  </si>
  <si>
    <t>PREMARQUAGE</t>
  </si>
  <si>
    <t>BANDES DE 15 CM DE LARGE SUR ENROBE BITUMINEUX</t>
  </si>
  <si>
    <t>BANDES DE 10 CM DE LARGE SUR ENROBE BITUMINEUX</t>
  </si>
  <si>
    <t>BANDES DE 50 CM DE LARGE SUR ENROBE BITUMINEUX</t>
  </si>
  <si>
    <t>MARQUAGES SPECIAUX SUR ENROBES BITUMINEUX</t>
  </si>
  <si>
    <t>PEINTURE DE BORDURES DE TROTTOIRS</t>
  </si>
  <si>
    <t>KG</t>
  </si>
  <si>
    <t>Marché N°……….V/CS/2018</t>
  </si>
  <si>
    <t>TRAVAUX D4AMENAGEMENT URBAIN DE LA ZONE INDUSTRIEL HAY RAHMA</t>
  </si>
  <si>
    <t xml:space="preserve">FOURNITURE  ET  POSE  DES  BUSES  EN  PVC  SERIE  1 DIAMETRE 400 mm </t>
  </si>
  <si>
    <t xml:space="preserve">FOURNITURE  ET  POSE  DES  BUSES  EN  PVC  SERIE  1 DIAMETRE 315 mm </t>
  </si>
  <si>
    <t xml:space="preserve">FOURNITURE  ET  POSE  DE  LA  FONTE </t>
  </si>
  <si>
    <t>FOURNITURE POSE ET BRANCHEMENT DE   POTEAUX   D'INCENDIE DE DIAMETRE NOMINAL 10</t>
  </si>
  <si>
    <t>FOURNITURE ET POSE DE LA BORDURETTE P1 POUR PLANTATION</t>
  </si>
  <si>
    <t>FOURNITURE ET POSE DE  CABLE CUIVRE NU DE 21mm²</t>
  </si>
  <si>
    <t>FOURNITURE ET POSE DE  CABLE ARME DE 4x2 .5 mm² + CUIVRE NU DE 14mm²</t>
  </si>
  <si>
    <t xml:space="preserve">FOURNITURE ET POSE DE CABLE CAPOTAIN SOUPLE  DE  4x 2,5 mm² </t>
  </si>
  <si>
    <t>FOURNITURE ET POSE DE REMONTEE MECANIQUE EN ACIER GALVANISE DE 3 POUCES</t>
  </si>
  <si>
    <t>FOURNITURE ET POSE DE LIT DE SABLE</t>
  </si>
  <si>
    <t>FOURNITURE  ET  POSE  DES  TUBES  ANNELES ROUGE FLEXIBLE  DIAMETRE 75mm</t>
  </si>
  <si>
    <t>FOURNITURE  ET  POSE  DES  TUBES  ANNELES ROUGE RIGIDE  DIAMETRE 75mm</t>
  </si>
  <si>
    <t xml:space="preserve">MASSIF POUR CANDELABRE, POTENCE, POTELET </t>
  </si>
  <si>
    <t>FOURNITURE ET POSE DE TETE TRICOLORE DE 3X300MM²</t>
  </si>
  <si>
    <t>FOURNITURE ET POSE DE TETE TRICOLORE DE 3X200MM²</t>
  </si>
  <si>
    <t>FOURNITURE ET POSE DE TETE TRICOLORE DE 1X200MM²</t>
  </si>
  <si>
    <t>FOURNITURE ET POSE DE TETE TRICOLORE POUR COUNT DOWN</t>
  </si>
  <si>
    <t>FOURNITURE ET POSE DE TETE TRICOLORE POUR PIETON</t>
  </si>
  <si>
    <t>M²</t>
  </si>
  <si>
    <r>
      <t>TVA 20</t>
    </r>
    <r>
      <rPr>
        <b/>
        <sz val="11"/>
        <color theme="1"/>
        <rFont val="Calibri"/>
        <family val="2"/>
      </rPr>
      <t>%</t>
    </r>
  </si>
  <si>
    <t>FOURNITURE ET POSE DE TETE TRICOLORE DE 2X100MM²</t>
  </si>
  <si>
    <t>ESTIMATION</t>
  </si>
  <si>
    <t>Fourniture et pose de câble U1000 ARVFV TETRAPOLAIRE 4X35mm² (ALU)</t>
  </si>
  <si>
    <t>Fourniture et pose de câble U1000 ARVFV TETRAPOLAIRE 4X25mm² (ALU)</t>
  </si>
  <si>
    <t>L'unité</t>
  </si>
  <si>
    <t>Le mètre linéaire</t>
  </si>
  <si>
    <t>Fourniture et pose de câble U1000 ARVFV TETRAPOLAIRE 4X16mm² (ALU)</t>
  </si>
  <si>
    <t>Fourniture et pose de câble de terre en cuivre nu de 22mm²</t>
  </si>
  <si>
    <t>Fourniture et pose de câble U100RO2V de 3x2,5mm²</t>
  </si>
  <si>
    <t>Construction de massifs pour candélabres</t>
  </si>
  <si>
    <t>Ml</t>
  </si>
  <si>
    <t xml:space="preserve">Fourniture et pose de luminaire à LED </t>
  </si>
  <si>
    <t>Ouverture du tranchée d’une largeur de 0.40m et 0.80m de profondeur</t>
  </si>
  <si>
    <t>Fourniture et pose de fourreau aiguillée flexible TPC D75</t>
  </si>
  <si>
    <t>Fourniture et pose de fourreau aiguillée flexible TPC D90</t>
  </si>
  <si>
    <t xml:space="preserve">Fourniture et pose de crosse simple </t>
  </si>
  <si>
    <t>Fourniture et pose d'armoire d'éclairage</t>
  </si>
  <si>
    <t>Fourniture et pose de piquet de terre</t>
  </si>
  <si>
    <t>Fourniture et pose de candélabre  10m de hauteur avec embase</t>
  </si>
  <si>
    <t>Fourniture et pose de candélabre de 8m de hauteur avec embase</t>
  </si>
  <si>
    <t>Fourniture et pose de crosse double</t>
  </si>
  <si>
    <t xml:space="preserve">Fourniture et pose de Spot à LED </t>
  </si>
  <si>
    <t>Fourniture et pose de boitier de raccordement pour câble de 4x35mm²</t>
  </si>
  <si>
    <t>Fourniture et pose de boitier de raccordement pour câble de 4x25mm²</t>
  </si>
  <si>
    <t>le mètre linéaire</t>
  </si>
  <si>
    <t>ml</t>
  </si>
  <si>
    <t>Remonté de câble</t>
  </si>
  <si>
    <t>Fourniture et pose de courone pour projecteurs</t>
  </si>
  <si>
    <t>Fourniture et pose de projecteurs à LED de 200W</t>
  </si>
  <si>
    <t>Article 45 : BORDEREAU DES PRIX ,DETAIL ESTIMATIF</t>
  </si>
  <si>
    <t>Travaux d’aménagement urbain de la ville de Salé – Travaux d’éclairage public du boulevard Essalam</t>
  </si>
  <si>
    <t>Fourniture et pose de projecteurs à LED de 150W</t>
  </si>
  <si>
    <t>Marché N°32/CS/2019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</si>
</sst>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9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66">
    <xf numFmtId="0" fontId="0" fillId="0" borderId="0" xfId="0"/>
    <xf numFmtId="0" fontId="0" fillId="0" borderId="0" xfId="0" applyBorder="1"/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6" xfId="0" applyBorder="1"/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1" fillId="0" borderId="1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1" xfId="0" applyBorder="1"/>
    <xf numFmtId="0" fontId="0" fillId="0" borderId="9" xfId="0" applyBorder="1"/>
    <xf numFmtId="0" fontId="0" fillId="0" borderId="11" xfId="0" applyBorder="1"/>
    <xf numFmtId="0" fontId="0" fillId="0" borderId="2" xfId="0" applyBorder="1"/>
    <xf numFmtId="0" fontId="0" fillId="0" borderId="10" xfId="0" applyBorder="1"/>
    <xf numFmtId="0" fontId="0" fillId="0" borderId="8" xfId="0" applyBorder="1"/>
    <xf numFmtId="0" fontId="1" fillId="0" borderId="8" xfId="0" applyFont="1" applyBorder="1" applyAlignment="1">
      <alignment horizontal="center" vertical="center"/>
    </xf>
    <xf numFmtId="0" fontId="0" fillId="0" borderId="11" xfId="0" applyBorder="1" applyAlignment="1">
      <alignment wrapText="1"/>
    </xf>
    <xf numFmtId="0" fontId="1" fillId="0" borderId="7" xfId="0" applyFont="1" applyBorder="1" applyAlignment="1">
      <alignment horizontal="center" vertical="center"/>
    </xf>
    <xf numFmtId="0" fontId="0" fillId="0" borderId="8" xfId="0" applyBorder="1" applyAlignment="1">
      <alignment wrapText="1"/>
    </xf>
    <xf numFmtId="0" fontId="0" fillId="0" borderId="7" xfId="0" applyBorder="1" applyAlignment="1">
      <alignment wrapText="1"/>
    </xf>
    <xf numFmtId="0" fontId="1" fillId="0" borderId="0" xfId="0" applyFont="1" applyAlignment="1">
      <alignment horizontal="center"/>
    </xf>
    <xf numFmtId="0" fontId="0" fillId="0" borderId="6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2" fontId="0" fillId="0" borderId="10" xfId="0" applyNumberFormat="1" applyBorder="1"/>
    <xf numFmtId="2" fontId="0" fillId="0" borderId="8" xfId="0" applyNumberFormat="1" applyBorder="1"/>
    <xf numFmtId="2" fontId="0" fillId="0" borderId="7" xfId="0" applyNumberFormat="1" applyBorder="1"/>
    <xf numFmtId="2" fontId="0" fillId="0" borderId="6" xfId="0" applyNumberFormat="1" applyBorder="1"/>
    <xf numFmtId="0" fontId="0" fillId="0" borderId="7" xfId="0" applyBorder="1"/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7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6" xfId="0" applyBorder="1" applyAlignment="1">
      <alignment wrapText="1"/>
    </xf>
    <xf numFmtId="0" fontId="1" fillId="0" borderId="6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/>
    </xf>
    <xf numFmtId="0" fontId="0" fillId="0" borderId="15" xfId="0" applyBorder="1"/>
    <xf numFmtId="0" fontId="0" fillId="0" borderId="15" xfId="0" applyBorder="1" applyAlignment="1">
      <alignment horizontal="center"/>
    </xf>
    <xf numFmtId="2" fontId="0" fillId="0" borderId="15" xfId="0" applyNumberFormat="1" applyBorder="1"/>
    <xf numFmtId="2" fontId="0" fillId="0" borderId="7" xfId="0" applyNumberFormat="1" applyFont="1" applyBorder="1" applyAlignment="1">
      <alignment vertical="center"/>
    </xf>
    <xf numFmtId="2" fontId="0" fillId="0" borderId="6" xfId="0" applyNumberFormat="1" applyFont="1" applyBorder="1" applyAlignment="1">
      <alignment vertical="center"/>
    </xf>
    <xf numFmtId="0" fontId="0" fillId="0" borderId="0" xfId="0" applyBorder="1" applyAlignment="1">
      <alignment horizontal="center"/>
    </xf>
    <xf numFmtId="2" fontId="0" fillId="0" borderId="0" xfId="0" applyNumberForma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2" fontId="0" fillId="0" borderId="14" xfId="0" applyNumberForma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9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8"/>
  <sheetViews>
    <sheetView tabSelected="1" view="pageLayout" workbookViewId="0">
      <selection sqref="A1:F1"/>
    </sheetView>
  </sheetViews>
  <sheetFormatPr baseColWidth="10" defaultRowHeight="15"/>
  <cols>
    <col min="1" max="1" width="7" customWidth="1"/>
    <col min="2" max="2" width="67.42578125" customWidth="1"/>
    <col min="3" max="3" width="7.28515625" customWidth="1"/>
    <col min="4" max="4" width="10.42578125" customWidth="1"/>
    <col min="5" max="5" width="12.28515625" customWidth="1"/>
    <col min="6" max="6" width="17.42578125" customWidth="1"/>
  </cols>
  <sheetData>
    <row r="1" spans="1:7">
      <c r="A1" s="49" t="s">
        <v>95</v>
      </c>
      <c r="B1" s="49"/>
      <c r="C1" s="49"/>
      <c r="D1" s="49"/>
      <c r="E1" s="49"/>
      <c r="F1" s="49"/>
    </row>
    <row r="2" spans="1:7">
      <c r="A2" s="49" t="s">
        <v>92</v>
      </c>
      <c r="B2" s="49"/>
      <c r="C2" s="49"/>
      <c r="D2" s="49"/>
      <c r="E2" s="49"/>
      <c r="F2" s="49"/>
    </row>
    <row r="3" spans="1:7" ht="17.100000000000001" customHeight="1" thickBot="1">
      <c r="A3" s="50" t="s">
        <v>93</v>
      </c>
      <c r="B3" s="50"/>
      <c r="C3" s="50"/>
      <c r="D3" s="50"/>
      <c r="E3" s="50"/>
      <c r="F3" s="50"/>
    </row>
    <row r="4" spans="1:7">
      <c r="A4" s="51" t="s">
        <v>3</v>
      </c>
      <c r="B4" s="51" t="s">
        <v>0</v>
      </c>
      <c r="C4" s="51" t="s">
        <v>4</v>
      </c>
      <c r="D4" s="51" t="s">
        <v>1</v>
      </c>
      <c r="E4" s="51" t="s">
        <v>5</v>
      </c>
      <c r="F4" s="51" t="s">
        <v>2</v>
      </c>
      <c r="G4" s="21"/>
    </row>
    <row r="5" spans="1:7" ht="11.25" customHeight="1" thickBot="1">
      <c r="A5" s="52"/>
      <c r="B5" s="52"/>
      <c r="C5" s="52"/>
      <c r="D5" s="52"/>
      <c r="E5" s="52"/>
      <c r="F5" s="52"/>
      <c r="G5" s="21"/>
    </row>
    <row r="6" spans="1:7" ht="17.100000000000001" customHeight="1">
      <c r="A6" s="37">
        <v>1</v>
      </c>
      <c r="B6" s="33" t="s">
        <v>75</v>
      </c>
      <c r="C6" s="32"/>
      <c r="D6" s="32"/>
      <c r="E6" s="32"/>
      <c r="F6" s="32"/>
      <c r="G6" s="31"/>
    </row>
    <row r="7" spans="1:7" ht="17.100000000000001" customHeight="1" thickBot="1">
      <c r="A7" s="38"/>
      <c r="B7" s="34" t="s">
        <v>68</v>
      </c>
      <c r="C7" s="35" t="s">
        <v>73</v>
      </c>
      <c r="D7" s="35">
        <v>250</v>
      </c>
      <c r="E7" s="45"/>
      <c r="F7" s="45"/>
      <c r="G7" s="31"/>
    </row>
    <row r="8" spans="1:7" ht="17.100000000000001" customHeight="1">
      <c r="A8" s="37">
        <v>2</v>
      </c>
      <c r="B8" s="33" t="s">
        <v>76</v>
      </c>
      <c r="C8" s="36"/>
      <c r="D8" s="36"/>
      <c r="E8" s="46"/>
      <c r="F8" s="46"/>
      <c r="G8" s="31"/>
    </row>
    <row r="9" spans="1:7" ht="17.100000000000001" customHeight="1" thickBot="1">
      <c r="A9" s="38"/>
      <c r="B9" s="34" t="s">
        <v>68</v>
      </c>
      <c r="C9" s="35" t="s">
        <v>73</v>
      </c>
      <c r="D9" s="35">
        <v>250</v>
      </c>
      <c r="E9" s="45"/>
      <c r="F9" s="45"/>
      <c r="G9" s="31"/>
    </row>
    <row r="10" spans="1:7" ht="17.100000000000001" customHeight="1">
      <c r="A10" s="37">
        <v>3</v>
      </c>
      <c r="B10" s="33" t="s">
        <v>77</v>
      </c>
      <c r="C10" s="36"/>
      <c r="D10" s="36"/>
      <c r="E10" s="46"/>
      <c r="F10" s="46"/>
      <c r="G10" s="31"/>
    </row>
    <row r="11" spans="1:7" ht="17.100000000000001" customHeight="1" thickBot="1">
      <c r="A11" s="38"/>
      <c r="B11" s="34" t="s">
        <v>68</v>
      </c>
      <c r="C11" s="35" t="s">
        <v>73</v>
      </c>
      <c r="D11" s="35">
        <v>50</v>
      </c>
      <c r="E11" s="45"/>
      <c r="F11" s="45"/>
      <c r="G11" s="31"/>
    </row>
    <row r="12" spans="1:7" ht="17.100000000000001" customHeight="1">
      <c r="A12" s="3">
        <v>4</v>
      </c>
      <c r="B12" s="5" t="s">
        <v>81</v>
      </c>
      <c r="C12" s="3"/>
      <c r="D12" s="22"/>
      <c r="E12" s="29"/>
      <c r="F12" s="5"/>
    </row>
    <row r="13" spans="1:7" ht="17.100000000000001" customHeight="1" thickBot="1">
      <c r="A13" s="4"/>
      <c r="B13" s="30" t="s">
        <v>67</v>
      </c>
      <c r="C13" s="4" t="s">
        <v>4</v>
      </c>
      <c r="D13" s="25">
        <v>78</v>
      </c>
      <c r="E13" s="28"/>
      <c r="F13" s="28"/>
    </row>
    <row r="14" spans="1:7" ht="17.100000000000001" customHeight="1">
      <c r="A14" s="3">
        <v>5</v>
      </c>
      <c r="B14" s="5" t="s">
        <v>82</v>
      </c>
      <c r="C14" s="3"/>
      <c r="D14" s="22"/>
      <c r="E14" s="29"/>
      <c r="F14" s="29"/>
    </row>
    <row r="15" spans="1:7" ht="17.100000000000001" customHeight="1" thickBot="1">
      <c r="A15" s="4"/>
      <c r="B15" s="30" t="s">
        <v>67</v>
      </c>
      <c r="C15" s="4" t="s">
        <v>4</v>
      </c>
      <c r="D15" s="25">
        <v>12</v>
      </c>
      <c r="E15" s="28"/>
      <c r="F15" s="28"/>
    </row>
    <row r="16" spans="1:7" ht="17.100000000000001" customHeight="1">
      <c r="A16" s="3">
        <v>6</v>
      </c>
      <c r="B16" s="5" t="s">
        <v>78</v>
      </c>
      <c r="C16" s="3"/>
      <c r="D16" s="22"/>
      <c r="E16" s="29"/>
      <c r="F16" s="29"/>
    </row>
    <row r="17" spans="1:6" ht="17.100000000000001" customHeight="1" thickBot="1">
      <c r="A17" s="4"/>
      <c r="B17" s="30" t="s">
        <v>67</v>
      </c>
      <c r="C17" s="4" t="s">
        <v>4</v>
      </c>
      <c r="D17" s="25">
        <v>12</v>
      </c>
      <c r="E17" s="28"/>
      <c r="F17" s="28"/>
    </row>
    <row r="18" spans="1:6" ht="17.100000000000001" customHeight="1">
      <c r="A18" s="3">
        <v>7</v>
      </c>
      <c r="B18" s="5" t="s">
        <v>83</v>
      </c>
      <c r="C18" s="3"/>
      <c r="D18" s="22"/>
      <c r="E18" s="29"/>
      <c r="F18" s="29"/>
    </row>
    <row r="19" spans="1:6" ht="17.100000000000001" customHeight="1" thickBot="1">
      <c r="A19" s="4"/>
      <c r="B19" s="30" t="s">
        <v>67</v>
      </c>
      <c r="C19" s="4" t="s">
        <v>4</v>
      </c>
      <c r="D19" s="25">
        <v>73</v>
      </c>
      <c r="E19" s="28"/>
      <c r="F19" s="28"/>
    </row>
    <row r="20" spans="1:6" ht="17.100000000000001" customHeight="1">
      <c r="A20" s="41">
        <v>8</v>
      </c>
      <c r="B20" s="42" t="s">
        <v>84</v>
      </c>
      <c r="C20" s="41"/>
      <c r="D20" s="43"/>
      <c r="E20" s="44"/>
      <c r="F20" s="44"/>
    </row>
    <row r="21" spans="1:6" ht="17.100000000000001" customHeight="1" thickBot="1">
      <c r="A21" s="41"/>
      <c r="B21" s="42" t="s">
        <v>67</v>
      </c>
      <c r="C21" s="41" t="s">
        <v>4</v>
      </c>
      <c r="D21" s="43">
        <v>158</v>
      </c>
      <c r="E21" s="44"/>
      <c r="F21" s="44"/>
    </row>
    <row r="22" spans="1:6" ht="17.100000000000001" customHeight="1">
      <c r="A22" s="3">
        <v>9</v>
      </c>
      <c r="B22" s="5" t="s">
        <v>74</v>
      </c>
      <c r="C22" s="3"/>
      <c r="D22" s="22"/>
      <c r="E22" s="29"/>
      <c r="F22" s="29"/>
    </row>
    <row r="23" spans="1:6" ht="17.100000000000001" customHeight="1" thickBot="1">
      <c r="A23" s="4"/>
      <c r="B23" s="30" t="s">
        <v>67</v>
      </c>
      <c r="C23" s="4" t="s">
        <v>4</v>
      </c>
      <c r="D23" s="25">
        <v>158</v>
      </c>
      <c r="E23" s="28"/>
      <c r="F23" s="28"/>
    </row>
    <row r="24" spans="1:6" ht="17.100000000000001" customHeight="1">
      <c r="A24" s="3">
        <v>10</v>
      </c>
      <c r="B24" s="5" t="s">
        <v>65</v>
      </c>
      <c r="C24" s="3"/>
      <c r="D24" s="22"/>
      <c r="E24" s="29"/>
      <c r="F24" s="29"/>
    </row>
    <row r="25" spans="1:6" ht="17.100000000000001" customHeight="1" thickBot="1">
      <c r="A25" s="4"/>
      <c r="B25" s="30" t="s">
        <v>68</v>
      </c>
      <c r="C25" s="4" t="s">
        <v>73</v>
      </c>
      <c r="D25" s="25">
        <v>800</v>
      </c>
      <c r="E25" s="28"/>
      <c r="F25" s="28"/>
    </row>
    <row r="26" spans="1:6" ht="17.100000000000001" customHeight="1">
      <c r="A26" s="3">
        <v>11</v>
      </c>
      <c r="B26" s="5" t="s">
        <v>66</v>
      </c>
      <c r="C26" s="3"/>
      <c r="D26" s="22"/>
      <c r="E26" s="29"/>
      <c r="F26" s="29"/>
    </row>
    <row r="27" spans="1:6" ht="17.100000000000001" customHeight="1" thickBot="1">
      <c r="A27" s="4"/>
      <c r="B27" s="30" t="s">
        <v>68</v>
      </c>
      <c r="C27" s="4" t="s">
        <v>73</v>
      </c>
      <c r="D27" s="25">
        <v>600</v>
      </c>
      <c r="E27" s="28"/>
      <c r="F27" s="28"/>
    </row>
    <row r="28" spans="1:6" ht="17.100000000000001" customHeight="1">
      <c r="A28" s="3">
        <v>12</v>
      </c>
      <c r="B28" s="5" t="s">
        <v>69</v>
      </c>
      <c r="C28" s="3"/>
      <c r="D28" s="22"/>
      <c r="E28" s="29"/>
      <c r="F28" s="29"/>
    </row>
    <row r="29" spans="1:6" ht="17.100000000000001" customHeight="1" thickBot="1">
      <c r="A29" s="4"/>
      <c r="B29" s="30" t="s">
        <v>68</v>
      </c>
      <c r="C29" s="4" t="s">
        <v>73</v>
      </c>
      <c r="D29" s="25">
        <v>1800</v>
      </c>
      <c r="E29" s="28"/>
      <c r="F29" s="28"/>
    </row>
    <row r="30" spans="1:6" ht="17.100000000000001" customHeight="1" thickBot="1">
      <c r="A30" s="6"/>
      <c r="B30" s="1"/>
      <c r="C30" s="6"/>
      <c r="D30" s="47"/>
      <c r="E30" s="48"/>
      <c r="F30" s="48"/>
    </row>
    <row r="31" spans="1:6" ht="17.100000000000001" customHeight="1">
      <c r="A31" s="51" t="s">
        <v>3</v>
      </c>
      <c r="B31" s="51" t="s">
        <v>0</v>
      </c>
      <c r="C31" s="51" t="s">
        <v>4</v>
      </c>
      <c r="D31" s="51" t="s">
        <v>1</v>
      </c>
      <c r="E31" s="51" t="s">
        <v>5</v>
      </c>
      <c r="F31" s="51" t="s">
        <v>2</v>
      </c>
    </row>
    <row r="32" spans="1:6" ht="17.100000000000001" customHeight="1" thickBot="1">
      <c r="A32" s="52"/>
      <c r="B32" s="52"/>
      <c r="C32" s="52"/>
      <c r="D32" s="52"/>
      <c r="E32" s="52"/>
      <c r="F32" s="52"/>
    </row>
    <row r="33" spans="1:6" ht="17.100000000000001" customHeight="1">
      <c r="A33" s="3">
        <v>13</v>
      </c>
      <c r="B33" s="5" t="s">
        <v>70</v>
      </c>
      <c r="C33" s="3"/>
      <c r="D33" s="22"/>
      <c r="E33" s="29"/>
      <c r="F33" s="29"/>
    </row>
    <row r="34" spans="1:6" ht="17.100000000000001" customHeight="1" thickBot="1">
      <c r="A34" s="4"/>
      <c r="B34" s="30" t="s">
        <v>68</v>
      </c>
      <c r="C34" s="4" t="s">
        <v>73</v>
      </c>
      <c r="D34" s="25">
        <v>250</v>
      </c>
      <c r="E34" s="28"/>
      <c r="F34" s="28"/>
    </row>
    <row r="35" spans="1:6" ht="17.100000000000001" customHeight="1">
      <c r="A35" s="40">
        <v>14</v>
      </c>
      <c r="B35" s="39" t="s">
        <v>85</v>
      </c>
      <c r="C35" s="3"/>
      <c r="D35" s="22"/>
      <c r="E35" s="29"/>
      <c r="F35" s="29"/>
    </row>
    <row r="36" spans="1:6" ht="17.100000000000001" customHeight="1" thickBot="1">
      <c r="A36" s="4"/>
      <c r="B36" s="30" t="s">
        <v>67</v>
      </c>
      <c r="C36" s="4" t="s">
        <v>4</v>
      </c>
      <c r="D36" s="25">
        <v>4</v>
      </c>
      <c r="E36" s="28"/>
      <c r="F36" s="28"/>
    </row>
    <row r="37" spans="1:6" ht="17.100000000000001" customHeight="1">
      <c r="A37" s="37">
        <v>15</v>
      </c>
      <c r="B37" s="39" t="s">
        <v>86</v>
      </c>
      <c r="C37" s="3"/>
      <c r="D37" s="22"/>
      <c r="E37" s="29"/>
      <c r="F37" s="29"/>
    </row>
    <row r="38" spans="1:6" ht="17.100000000000001" customHeight="1" thickBot="1">
      <c r="A38" s="4"/>
      <c r="B38" s="30" t="s">
        <v>67</v>
      </c>
      <c r="C38" s="4" t="s">
        <v>4</v>
      </c>
      <c r="D38" s="25">
        <v>84</v>
      </c>
      <c r="E38" s="28"/>
      <c r="F38" s="28"/>
    </row>
    <row r="39" spans="1:6" ht="17.100000000000001" customHeight="1">
      <c r="A39" s="37">
        <v>16</v>
      </c>
      <c r="B39" s="39" t="s">
        <v>71</v>
      </c>
      <c r="C39" s="3"/>
      <c r="D39" s="22"/>
      <c r="E39" s="29"/>
      <c r="F39" s="29"/>
    </row>
    <row r="40" spans="1:6" ht="17.100000000000001" customHeight="1" thickBot="1">
      <c r="A40" s="4"/>
      <c r="B40" s="30" t="s">
        <v>68</v>
      </c>
      <c r="C40" s="4" t="s">
        <v>73</v>
      </c>
      <c r="D40" s="25">
        <v>700</v>
      </c>
      <c r="E40" s="28"/>
      <c r="F40" s="28"/>
    </row>
    <row r="41" spans="1:6" ht="17.100000000000001" customHeight="1">
      <c r="A41" s="9">
        <v>17</v>
      </c>
      <c r="B41" s="15" t="s">
        <v>79</v>
      </c>
      <c r="C41" s="9"/>
      <c r="D41" s="24"/>
      <c r="E41" s="27"/>
      <c r="F41" s="27"/>
    </row>
    <row r="42" spans="1:6" ht="17.100000000000001" customHeight="1" thickBot="1">
      <c r="A42" s="4"/>
      <c r="B42" s="30" t="s">
        <v>67</v>
      </c>
      <c r="C42" s="4" t="s">
        <v>4</v>
      </c>
      <c r="D42" s="25">
        <v>5</v>
      </c>
      <c r="E42" s="28"/>
      <c r="F42" s="28"/>
    </row>
    <row r="43" spans="1:6" ht="17.100000000000001" customHeight="1">
      <c r="A43" s="3">
        <v>18</v>
      </c>
      <c r="B43" s="5" t="s">
        <v>72</v>
      </c>
      <c r="C43" s="3"/>
      <c r="D43" s="22"/>
      <c r="E43" s="29"/>
      <c r="F43" s="29"/>
    </row>
    <row r="44" spans="1:6" ht="17.100000000000001" customHeight="1" thickBot="1">
      <c r="A44" s="4"/>
      <c r="B44" s="30" t="s">
        <v>67</v>
      </c>
      <c r="C44" s="4" t="s">
        <v>4</v>
      </c>
      <c r="D44" s="25">
        <v>12</v>
      </c>
      <c r="E44" s="28"/>
      <c r="F44" s="28"/>
    </row>
    <row r="45" spans="1:6" ht="17.100000000000001" customHeight="1">
      <c r="A45" s="3">
        <v>19</v>
      </c>
      <c r="B45" s="5" t="s">
        <v>80</v>
      </c>
      <c r="C45" s="3"/>
      <c r="D45" s="22"/>
      <c r="E45" s="29"/>
      <c r="F45" s="29"/>
    </row>
    <row r="46" spans="1:6" ht="17.100000000000001" customHeight="1" thickBot="1">
      <c r="A46" s="4"/>
      <c r="B46" s="30" t="s">
        <v>87</v>
      </c>
      <c r="C46" s="4" t="s">
        <v>88</v>
      </c>
      <c r="D46" s="25">
        <v>160</v>
      </c>
      <c r="E46" s="28"/>
      <c r="F46" s="28"/>
    </row>
    <row r="47" spans="1:6" ht="17.100000000000001" customHeight="1">
      <c r="A47" s="3">
        <v>20</v>
      </c>
      <c r="B47" s="5" t="s">
        <v>90</v>
      </c>
      <c r="C47" s="3"/>
      <c r="D47" s="22"/>
      <c r="E47" s="29"/>
      <c r="F47" s="29"/>
    </row>
    <row r="48" spans="1:6" ht="17.100000000000001" customHeight="1" thickBot="1">
      <c r="A48" s="4"/>
      <c r="B48" s="30" t="s">
        <v>67</v>
      </c>
      <c r="C48" s="4" t="s">
        <v>4</v>
      </c>
      <c r="D48" s="25">
        <v>5</v>
      </c>
      <c r="E48" s="28"/>
      <c r="F48" s="28"/>
    </row>
    <row r="49" spans="1:8" ht="17.100000000000001" customHeight="1">
      <c r="A49" s="3">
        <v>21</v>
      </c>
      <c r="B49" s="5" t="s">
        <v>94</v>
      </c>
      <c r="C49" s="3"/>
      <c r="D49" s="22"/>
      <c r="E49" s="29"/>
      <c r="F49" s="29"/>
    </row>
    <row r="50" spans="1:8" ht="17.100000000000001" customHeight="1" thickBot="1">
      <c r="A50" s="4"/>
      <c r="B50" s="30" t="s">
        <v>67</v>
      </c>
      <c r="C50" s="4" t="s">
        <v>4</v>
      </c>
      <c r="D50" s="25">
        <v>14</v>
      </c>
      <c r="E50" s="28"/>
      <c r="F50" s="28"/>
    </row>
    <row r="51" spans="1:8" ht="17.100000000000001" customHeight="1">
      <c r="A51" s="41">
        <v>22</v>
      </c>
      <c r="B51" s="42" t="s">
        <v>91</v>
      </c>
      <c r="C51" s="41"/>
      <c r="D51" s="43"/>
      <c r="E51" s="44"/>
      <c r="F51" s="44"/>
    </row>
    <row r="52" spans="1:8" ht="17.100000000000001" customHeight="1" thickBot="1">
      <c r="A52" s="41"/>
      <c r="B52" s="42" t="s">
        <v>67</v>
      </c>
      <c r="C52" s="41" t="s">
        <v>4</v>
      </c>
      <c r="D52" s="43">
        <v>12</v>
      </c>
      <c r="E52" s="44"/>
      <c r="F52" s="44"/>
    </row>
    <row r="53" spans="1:8" ht="17.100000000000001" customHeight="1">
      <c r="A53" s="3">
        <v>23</v>
      </c>
      <c r="B53" s="5" t="s">
        <v>89</v>
      </c>
      <c r="C53" s="3"/>
      <c r="D53" s="22"/>
      <c r="E53" s="29"/>
      <c r="F53" s="29"/>
    </row>
    <row r="54" spans="1:8" ht="17.100000000000001" customHeight="1" thickBot="1">
      <c r="A54" s="4"/>
      <c r="B54" s="30" t="s">
        <v>68</v>
      </c>
      <c r="C54" s="4" t="s">
        <v>88</v>
      </c>
      <c r="D54" s="25">
        <v>6</v>
      </c>
      <c r="E54" s="28"/>
      <c r="F54" s="28"/>
    </row>
    <row r="55" spans="1:8" ht="17.100000000000001" customHeight="1" thickBot="1">
      <c r="A55" s="54" t="s">
        <v>6</v>
      </c>
      <c r="B55" s="55"/>
      <c r="C55" s="55"/>
      <c r="D55" s="56"/>
      <c r="E55" s="57"/>
      <c r="F55" s="58"/>
      <c r="G55" s="7"/>
      <c r="H55" s="7"/>
    </row>
    <row r="56" spans="1:8" ht="17.100000000000001" customHeight="1" thickBot="1">
      <c r="A56" s="54" t="s">
        <v>62</v>
      </c>
      <c r="B56" s="55"/>
      <c r="C56" s="55"/>
      <c r="D56" s="56"/>
      <c r="E56" s="57"/>
      <c r="F56" s="59"/>
      <c r="G56" s="7"/>
      <c r="H56" s="7"/>
    </row>
    <row r="57" spans="1:8" ht="17.100000000000001" customHeight="1" thickBot="1">
      <c r="A57" s="60" t="s">
        <v>7</v>
      </c>
      <c r="B57" s="61"/>
      <c r="C57" s="61"/>
      <c r="D57" s="62"/>
      <c r="E57" s="57"/>
      <c r="F57" s="58"/>
      <c r="G57" s="7"/>
      <c r="H57" s="7"/>
    </row>
    <row r="58" spans="1:8">
      <c r="A58" s="53" t="s">
        <v>8</v>
      </c>
      <c r="B58" s="53"/>
      <c r="C58" s="53"/>
      <c r="D58" s="53"/>
      <c r="E58" s="53"/>
      <c r="F58" s="53"/>
    </row>
  </sheetData>
  <mergeCells count="22">
    <mergeCell ref="A31:A32"/>
    <mergeCell ref="B31:B32"/>
    <mergeCell ref="C31:C32"/>
    <mergeCell ref="F31:F32"/>
    <mergeCell ref="D31:D32"/>
    <mergeCell ref="E31:E32"/>
    <mergeCell ref="A58:F58"/>
    <mergeCell ref="A55:D55"/>
    <mergeCell ref="E55:F55"/>
    <mergeCell ref="A56:D56"/>
    <mergeCell ref="E56:F56"/>
    <mergeCell ref="A57:D57"/>
    <mergeCell ref="E57:F57"/>
    <mergeCell ref="A1:F1"/>
    <mergeCell ref="A2:F2"/>
    <mergeCell ref="A3:F3"/>
    <mergeCell ref="A4:A5"/>
    <mergeCell ref="B4:B5"/>
    <mergeCell ref="C4:C5"/>
    <mergeCell ref="D4:D5"/>
    <mergeCell ref="E4:E5"/>
    <mergeCell ref="F4:F5"/>
  </mergeCells>
  <phoneticPr fontId="4" type="noConversion"/>
  <pageMargins left="0.7" right="0.7" top="0.75" bottom="0.75" header="0.3" footer="0.3"/>
  <pageSetup paperSize="9" orientation="landscape" horizontalDpi="4294967294" verticalDpi="4294967294" r:id="rId1"/>
  <headerFooter>
    <oddFooter>&amp;C28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H111"/>
  <sheetViews>
    <sheetView topLeftCell="A31" workbookViewId="0">
      <selection activeCell="D45" sqref="D45"/>
    </sheetView>
  </sheetViews>
  <sheetFormatPr baseColWidth="10" defaultRowHeight="15"/>
  <cols>
    <col min="1" max="1" width="7" customWidth="1"/>
    <col min="2" max="2" width="67.42578125" customWidth="1"/>
    <col min="3" max="3" width="7.28515625" customWidth="1"/>
    <col min="4" max="4" width="12.85546875" customWidth="1"/>
    <col min="5" max="5" width="15.7109375" customWidth="1"/>
    <col min="6" max="6" width="19.85546875" customWidth="1"/>
  </cols>
  <sheetData>
    <row r="1" spans="1:7">
      <c r="A1" s="49" t="s">
        <v>41</v>
      </c>
      <c r="B1" s="49"/>
      <c r="C1" s="49"/>
      <c r="D1" s="49"/>
      <c r="E1" s="49"/>
      <c r="F1" s="49"/>
    </row>
    <row r="2" spans="1:7">
      <c r="A2" s="49" t="s">
        <v>42</v>
      </c>
      <c r="B2" s="49"/>
      <c r="C2" s="49"/>
      <c r="D2" s="49"/>
      <c r="E2" s="49"/>
      <c r="F2" s="49"/>
    </row>
    <row r="3" spans="1:7">
      <c r="A3" s="2"/>
      <c r="B3" s="2"/>
      <c r="C3" s="2"/>
      <c r="D3" s="2"/>
      <c r="E3" s="2"/>
      <c r="F3" s="2"/>
    </row>
    <row r="4" spans="1:7" ht="15.75">
      <c r="A4" s="50" t="s">
        <v>64</v>
      </c>
      <c r="B4" s="50"/>
      <c r="C4" s="50"/>
      <c r="D4" s="50"/>
      <c r="E4" s="50"/>
      <c r="F4" s="50"/>
    </row>
    <row r="5" spans="1:7" ht="15.75" thickBot="1">
      <c r="A5" s="63"/>
      <c r="B5" s="63"/>
      <c r="C5" s="63"/>
      <c r="D5" s="63"/>
      <c r="E5" s="63"/>
      <c r="F5" s="63"/>
    </row>
    <row r="6" spans="1:7">
      <c r="A6" s="51" t="s">
        <v>3</v>
      </c>
      <c r="B6" s="51" t="s">
        <v>0</v>
      </c>
      <c r="C6" s="51" t="s">
        <v>4</v>
      </c>
      <c r="D6" s="51" t="s">
        <v>1</v>
      </c>
      <c r="E6" s="51" t="s">
        <v>5</v>
      </c>
      <c r="F6" s="51" t="s">
        <v>2</v>
      </c>
      <c r="G6" s="2"/>
    </row>
    <row r="7" spans="1:7" ht="15.75" thickBot="1">
      <c r="A7" s="52"/>
      <c r="B7" s="52"/>
      <c r="C7" s="52"/>
      <c r="D7" s="52"/>
      <c r="E7" s="52"/>
      <c r="F7" s="52"/>
      <c r="G7" s="2"/>
    </row>
    <row r="8" spans="1:7">
      <c r="A8" s="3">
        <v>1</v>
      </c>
      <c r="B8" s="1" t="s">
        <v>13</v>
      </c>
      <c r="C8" s="3"/>
      <c r="D8" s="22"/>
      <c r="E8" s="29"/>
      <c r="F8" s="5"/>
    </row>
    <row r="9" spans="1:7">
      <c r="A9" s="8"/>
      <c r="B9" s="11"/>
      <c r="C9" s="8" t="s">
        <v>9</v>
      </c>
      <c r="D9" s="23">
        <v>1</v>
      </c>
      <c r="E9" s="26">
        <v>100000</v>
      </c>
      <c r="F9" s="26">
        <f>D9*E9</f>
        <v>100000</v>
      </c>
    </row>
    <row r="10" spans="1:7">
      <c r="A10" s="9">
        <v>2</v>
      </c>
      <c r="B10" s="12" t="s">
        <v>14</v>
      </c>
      <c r="C10" s="9"/>
      <c r="D10" s="24"/>
      <c r="E10" s="27"/>
      <c r="F10" s="27"/>
    </row>
    <row r="11" spans="1:7">
      <c r="A11" s="8"/>
      <c r="B11" s="11"/>
      <c r="C11" s="8" t="s">
        <v>11</v>
      </c>
      <c r="D11" s="23">
        <v>13900</v>
      </c>
      <c r="E11" s="26">
        <v>60</v>
      </c>
      <c r="F11" s="26">
        <f>D11*E11</f>
        <v>834000</v>
      </c>
    </row>
    <row r="12" spans="1:7">
      <c r="A12" s="9">
        <v>3</v>
      </c>
      <c r="B12" s="12" t="s">
        <v>43</v>
      </c>
      <c r="C12" s="9"/>
      <c r="D12" s="24"/>
      <c r="E12" s="27"/>
      <c r="F12" s="27"/>
    </row>
    <row r="13" spans="1:7">
      <c r="A13" s="8"/>
      <c r="B13" s="11"/>
      <c r="C13" s="8" t="s">
        <v>10</v>
      </c>
      <c r="D13" s="23">
        <v>1200</v>
      </c>
      <c r="E13" s="26">
        <v>450</v>
      </c>
      <c r="F13" s="26">
        <f>D13*E13</f>
        <v>540000</v>
      </c>
    </row>
    <row r="14" spans="1:7">
      <c r="A14" s="9">
        <v>4</v>
      </c>
      <c r="B14" s="12" t="s">
        <v>44</v>
      </c>
      <c r="C14" s="9"/>
      <c r="D14" s="24"/>
      <c r="E14" s="27"/>
      <c r="F14" s="27"/>
    </row>
    <row r="15" spans="1:7">
      <c r="A15" s="8"/>
      <c r="B15" s="11"/>
      <c r="C15" s="8" t="s">
        <v>10</v>
      </c>
      <c r="D15" s="23">
        <v>450</v>
      </c>
      <c r="E15" s="26">
        <v>400</v>
      </c>
      <c r="F15" s="26">
        <f>D15*E15</f>
        <v>180000</v>
      </c>
    </row>
    <row r="16" spans="1:7">
      <c r="A16" s="9">
        <v>5</v>
      </c>
      <c r="B16" s="12" t="s">
        <v>15</v>
      </c>
      <c r="C16" s="9"/>
      <c r="D16" s="24"/>
      <c r="E16" s="27"/>
      <c r="F16" s="27"/>
    </row>
    <row r="17" spans="1:6">
      <c r="A17" s="8"/>
      <c r="B17" s="11"/>
      <c r="C17" s="8" t="s">
        <v>10</v>
      </c>
      <c r="D17" s="23">
        <v>350</v>
      </c>
      <c r="E17" s="26">
        <v>250</v>
      </c>
      <c r="F17" s="26">
        <f>D17*E17</f>
        <v>87500</v>
      </c>
    </row>
    <row r="18" spans="1:6">
      <c r="A18" s="9">
        <v>6</v>
      </c>
      <c r="B18" s="12" t="s">
        <v>16</v>
      </c>
      <c r="C18" s="9"/>
      <c r="D18" s="24"/>
      <c r="E18" s="27"/>
      <c r="F18" s="27"/>
    </row>
    <row r="19" spans="1:6">
      <c r="A19" s="8"/>
      <c r="B19" s="11"/>
      <c r="C19" s="8" t="s">
        <v>4</v>
      </c>
      <c r="D19" s="23">
        <v>24</v>
      </c>
      <c r="E19" s="26">
        <v>7000</v>
      </c>
      <c r="F19" s="26">
        <f>D19*E19</f>
        <v>168000</v>
      </c>
    </row>
    <row r="20" spans="1:6">
      <c r="A20" s="9">
        <v>7</v>
      </c>
      <c r="B20" s="12" t="s">
        <v>17</v>
      </c>
      <c r="C20" s="9"/>
      <c r="D20" s="24"/>
      <c r="E20" s="27"/>
      <c r="F20" s="27"/>
    </row>
    <row r="21" spans="1:6">
      <c r="A21" s="8"/>
      <c r="B21" s="11"/>
      <c r="C21" s="8" t="s">
        <v>4</v>
      </c>
      <c r="D21" s="23">
        <v>24</v>
      </c>
      <c r="E21" s="26">
        <v>6000</v>
      </c>
      <c r="F21" s="26">
        <f>D21*E21</f>
        <v>144000</v>
      </c>
    </row>
    <row r="22" spans="1:6">
      <c r="A22" s="9">
        <v>8</v>
      </c>
      <c r="B22" s="12" t="s">
        <v>18</v>
      </c>
      <c r="C22" s="9"/>
      <c r="D22" s="24"/>
      <c r="E22" s="27"/>
      <c r="F22" s="27"/>
    </row>
    <row r="23" spans="1:6">
      <c r="A23" s="8"/>
      <c r="B23" s="11"/>
      <c r="C23" s="8" t="s">
        <v>4</v>
      </c>
      <c r="D23" s="23">
        <v>30</v>
      </c>
      <c r="E23" s="26">
        <v>6000</v>
      </c>
      <c r="F23" s="26">
        <f>D23*E23</f>
        <v>180000</v>
      </c>
    </row>
    <row r="24" spans="1:6">
      <c r="A24" s="9">
        <v>9</v>
      </c>
      <c r="B24" s="12" t="s">
        <v>45</v>
      </c>
      <c r="C24" s="9"/>
      <c r="D24" s="24"/>
      <c r="E24" s="27"/>
      <c r="F24" s="27"/>
    </row>
    <row r="25" spans="1:6">
      <c r="A25" s="8"/>
      <c r="B25" s="11"/>
      <c r="C25" s="8" t="s">
        <v>40</v>
      </c>
      <c r="D25" s="23">
        <v>8500</v>
      </c>
      <c r="E25" s="26">
        <v>30</v>
      </c>
      <c r="F25" s="26">
        <f>D25*E25</f>
        <v>255000</v>
      </c>
    </row>
    <row r="26" spans="1:6" ht="30">
      <c r="A26" s="16">
        <v>10</v>
      </c>
      <c r="B26" s="17" t="s">
        <v>19</v>
      </c>
      <c r="C26" s="9"/>
      <c r="D26" s="24"/>
      <c r="E26" s="27"/>
      <c r="F26" s="27"/>
    </row>
    <row r="27" spans="1:6">
      <c r="A27" s="8"/>
      <c r="B27" s="11"/>
      <c r="C27" s="8" t="s">
        <v>10</v>
      </c>
      <c r="D27" s="23">
        <v>180</v>
      </c>
      <c r="E27" s="26">
        <v>180</v>
      </c>
      <c r="F27" s="26">
        <f>D27*E27</f>
        <v>32400</v>
      </c>
    </row>
    <row r="28" spans="1:6" ht="30">
      <c r="A28" s="16">
        <v>11</v>
      </c>
      <c r="B28" s="17" t="s">
        <v>46</v>
      </c>
      <c r="C28" s="9"/>
      <c r="D28" s="24"/>
      <c r="E28" s="27"/>
      <c r="F28" s="27"/>
    </row>
    <row r="29" spans="1:6">
      <c r="A29" s="8"/>
      <c r="B29" s="11"/>
      <c r="C29" s="8" t="s">
        <v>4</v>
      </c>
      <c r="D29" s="23">
        <v>6</v>
      </c>
      <c r="E29" s="26">
        <v>9000</v>
      </c>
      <c r="F29" s="26">
        <f>D29*E29</f>
        <v>54000</v>
      </c>
    </row>
    <row r="30" spans="1:6">
      <c r="A30" s="9">
        <v>12</v>
      </c>
      <c r="B30" s="12" t="s">
        <v>20</v>
      </c>
      <c r="C30" s="9"/>
      <c r="D30" s="24"/>
      <c r="E30" s="27"/>
      <c r="F30" s="27"/>
    </row>
    <row r="31" spans="1:6" ht="15.75" thickBot="1">
      <c r="A31" s="4"/>
      <c r="B31" s="13"/>
      <c r="C31" s="4" t="s">
        <v>10</v>
      </c>
      <c r="D31" s="25">
        <v>4550</v>
      </c>
      <c r="E31" s="28">
        <v>100</v>
      </c>
      <c r="F31" s="28">
        <f>D31*E31</f>
        <v>455000</v>
      </c>
    </row>
    <row r="32" spans="1:6">
      <c r="A32" s="51" t="s">
        <v>3</v>
      </c>
      <c r="B32" s="51" t="s">
        <v>0</v>
      </c>
      <c r="C32" s="51" t="s">
        <v>4</v>
      </c>
      <c r="D32" s="51" t="s">
        <v>1</v>
      </c>
      <c r="E32" s="51" t="s">
        <v>5</v>
      </c>
      <c r="F32" s="51" t="s">
        <v>2</v>
      </c>
    </row>
    <row r="33" spans="1:6" ht="15.75" thickBot="1">
      <c r="A33" s="52"/>
      <c r="B33" s="52"/>
      <c r="C33" s="52"/>
      <c r="D33" s="52"/>
      <c r="E33" s="52"/>
      <c r="F33" s="52"/>
    </row>
    <row r="34" spans="1:6">
      <c r="A34" s="3">
        <v>13</v>
      </c>
      <c r="B34" s="5" t="s">
        <v>47</v>
      </c>
      <c r="C34" s="3"/>
      <c r="D34" s="22"/>
      <c r="E34" s="5"/>
      <c r="F34" s="5"/>
    </row>
    <row r="35" spans="1:6">
      <c r="A35" s="8"/>
      <c r="B35" s="14"/>
      <c r="C35" s="8" t="s">
        <v>10</v>
      </c>
      <c r="D35" s="23">
        <v>2800</v>
      </c>
      <c r="E35" s="26">
        <v>80</v>
      </c>
      <c r="F35" s="26">
        <f>D35*E35</f>
        <v>224000</v>
      </c>
    </row>
    <row r="36" spans="1:6">
      <c r="A36" s="9">
        <v>14</v>
      </c>
      <c r="B36" s="15" t="s">
        <v>21</v>
      </c>
      <c r="C36" s="9"/>
      <c r="D36" s="24"/>
      <c r="E36" s="27"/>
      <c r="F36" s="27"/>
    </row>
    <row r="37" spans="1:6">
      <c r="A37" s="8"/>
      <c r="B37" s="14"/>
      <c r="C37" s="8" t="s">
        <v>11</v>
      </c>
      <c r="D37" s="23">
        <v>4800</v>
      </c>
      <c r="E37" s="26">
        <v>200</v>
      </c>
      <c r="F37" s="26">
        <f>D37*E37</f>
        <v>960000</v>
      </c>
    </row>
    <row r="38" spans="1:6">
      <c r="A38" s="9">
        <v>15</v>
      </c>
      <c r="B38" s="15" t="s">
        <v>22</v>
      </c>
      <c r="C38" s="9"/>
      <c r="D38" s="24"/>
      <c r="E38" s="27"/>
      <c r="F38" s="27"/>
    </row>
    <row r="39" spans="1:6">
      <c r="A39" s="8"/>
      <c r="B39" s="14"/>
      <c r="C39" s="8" t="s">
        <v>11</v>
      </c>
      <c r="D39" s="23">
        <v>700</v>
      </c>
      <c r="E39" s="26">
        <v>220</v>
      </c>
      <c r="F39" s="26">
        <f>D39*E39</f>
        <v>154000</v>
      </c>
    </row>
    <row r="40" spans="1:6">
      <c r="A40" s="9">
        <v>16</v>
      </c>
      <c r="B40" s="15" t="s">
        <v>23</v>
      </c>
      <c r="C40" s="9"/>
      <c r="D40" s="24"/>
      <c r="E40" s="27"/>
      <c r="F40" s="27"/>
    </row>
    <row r="41" spans="1:6">
      <c r="A41" s="8"/>
      <c r="B41" s="14"/>
      <c r="C41" s="8" t="s">
        <v>61</v>
      </c>
      <c r="D41" s="23">
        <v>9500</v>
      </c>
      <c r="E41" s="26">
        <v>120</v>
      </c>
      <c r="F41" s="26">
        <f>D41*E41</f>
        <v>1140000</v>
      </c>
    </row>
    <row r="42" spans="1:6">
      <c r="A42" s="9">
        <v>17</v>
      </c>
      <c r="B42" s="15" t="s">
        <v>24</v>
      </c>
      <c r="C42" s="9"/>
      <c r="D42" s="24"/>
      <c r="E42" s="27"/>
      <c r="F42" s="27"/>
    </row>
    <row r="43" spans="1:6">
      <c r="A43" s="8"/>
      <c r="B43" s="14"/>
      <c r="C43" s="8" t="s">
        <v>61</v>
      </c>
      <c r="D43" s="23">
        <v>9500</v>
      </c>
      <c r="E43" s="26">
        <v>180</v>
      </c>
      <c r="F43" s="26">
        <f>D43*E43</f>
        <v>1710000</v>
      </c>
    </row>
    <row r="44" spans="1:6">
      <c r="A44" s="9">
        <v>18</v>
      </c>
      <c r="B44" s="15" t="s">
        <v>25</v>
      </c>
      <c r="C44" s="9"/>
      <c r="D44" s="24"/>
      <c r="E44" s="27"/>
      <c r="F44" s="27"/>
    </row>
    <row r="45" spans="1:6">
      <c r="A45" s="8"/>
      <c r="B45" s="14"/>
      <c r="C45" s="8" t="s">
        <v>61</v>
      </c>
      <c r="D45" s="23">
        <v>4540</v>
      </c>
      <c r="E45" s="26">
        <v>20</v>
      </c>
      <c r="F45" s="26">
        <f>D45*E45</f>
        <v>90800</v>
      </c>
    </row>
    <row r="46" spans="1:6">
      <c r="A46" s="9">
        <v>19</v>
      </c>
      <c r="B46" s="15" t="s">
        <v>26</v>
      </c>
      <c r="C46" s="9"/>
      <c r="D46" s="24"/>
      <c r="E46" s="27"/>
      <c r="F46" s="27"/>
    </row>
    <row r="47" spans="1:6">
      <c r="A47" s="8"/>
      <c r="B47" s="14"/>
      <c r="C47" s="8" t="s">
        <v>12</v>
      </c>
      <c r="D47" s="23">
        <v>1600</v>
      </c>
      <c r="E47" s="26">
        <v>700</v>
      </c>
      <c r="F47" s="26">
        <f>D47*E47</f>
        <v>1120000</v>
      </c>
    </row>
    <row r="48" spans="1:6">
      <c r="A48" s="9">
        <v>20</v>
      </c>
      <c r="B48" s="15" t="s">
        <v>27</v>
      </c>
      <c r="C48" s="9"/>
      <c r="D48" s="24"/>
      <c r="E48" s="27"/>
      <c r="F48" s="27"/>
    </row>
    <row r="49" spans="1:6">
      <c r="A49" s="8"/>
      <c r="B49" s="14"/>
      <c r="C49" s="8" t="s">
        <v>4</v>
      </c>
      <c r="D49" s="23">
        <v>12</v>
      </c>
      <c r="E49" s="26">
        <v>900</v>
      </c>
      <c r="F49" s="26">
        <f>D49*E49</f>
        <v>10800</v>
      </c>
    </row>
    <row r="50" spans="1:6">
      <c r="A50" s="9">
        <v>21</v>
      </c>
      <c r="B50" s="15" t="s">
        <v>48</v>
      </c>
      <c r="C50" s="9"/>
      <c r="D50" s="24"/>
      <c r="E50" s="27"/>
      <c r="F50" s="27"/>
    </row>
    <row r="51" spans="1:6">
      <c r="A51" s="8"/>
      <c r="B51" s="14"/>
      <c r="C51" s="8" t="s">
        <v>10</v>
      </c>
      <c r="D51" s="23">
        <v>2400</v>
      </c>
      <c r="E51" s="26">
        <v>45</v>
      </c>
      <c r="F51" s="26">
        <f>D51*E51</f>
        <v>108000</v>
      </c>
    </row>
    <row r="52" spans="1:6">
      <c r="A52" s="9">
        <v>22</v>
      </c>
      <c r="B52" s="15" t="s">
        <v>49</v>
      </c>
      <c r="C52" s="9"/>
      <c r="D52" s="24"/>
      <c r="E52" s="27"/>
      <c r="F52" s="27"/>
    </row>
    <row r="53" spans="1:6">
      <c r="A53" s="8"/>
      <c r="B53" s="14"/>
      <c r="C53" s="8" t="s">
        <v>10</v>
      </c>
      <c r="D53" s="23">
        <v>500</v>
      </c>
      <c r="E53" s="26">
        <v>60</v>
      </c>
      <c r="F53" s="26">
        <f>D53*E53</f>
        <v>30000</v>
      </c>
    </row>
    <row r="54" spans="1:6">
      <c r="A54" s="9">
        <v>23</v>
      </c>
      <c r="B54" s="15" t="s">
        <v>50</v>
      </c>
      <c r="C54" s="9"/>
      <c r="D54" s="24"/>
      <c r="E54" s="27"/>
      <c r="F54" s="27"/>
    </row>
    <row r="55" spans="1:6">
      <c r="A55" s="8"/>
      <c r="B55" s="14"/>
      <c r="C55" s="8" t="s">
        <v>10</v>
      </c>
      <c r="D55" s="23">
        <v>220</v>
      </c>
      <c r="E55" s="26">
        <v>25</v>
      </c>
      <c r="F55" s="26">
        <f>D55*E55</f>
        <v>5500</v>
      </c>
    </row>
    <row r="56" spans="1:6" ht="30">
      <c r="A56" s="16">
        <v>24</v>
      </c>
      <c r="B56" s="19" t="s">
        <v>51</v>
      </c>
      <c r="C56" s="9"/>
      <c r="D56" s="24"/>
      <c r="E56" s="27"/>
      <c r="F56" s="27"/>
    </row>
    <row r="57" spans="1:6">
      <c r="A57" s="8"/>
      <c r="B57" s="14"/>
      <c r="C57" s="8" t="s">
        <v>10</v>
      </c>
      <c r="D57" s="23">
        <v>12</v>
      </c>
      <c r="E57" s="26">
        <v>60</v>
      </c>
      <c r="F57" s="26">
        <f>D57*E57</f>
        <v>720</v>
      </c>
    </row>
    <row r="58" spans="1:6">
      <c r="A58" s="9">
        <v>25</v>
      </c>
      <c r="B58" s="15" t="s">
        <v>52</v>
      </c>
      <c r="C58" s="9"/>
      <c r="D58" s="24"/>
      <c r="E58" s="27"/>
      <c r="F58" s="27"/>
    </row>
    <row r="59" spans="1:6">
      <c r="A59" s="8"/>
      <c r="B59" s="14"/>
      <c r="C59" s="8" t="s">
        <v>11</v>
      </c>
      <c r="D59" s="23">
        <v>96</v>
      </c>
      <c r="E59" s="26">
        <v>180</v>
      </c>
      <c r="F59" s="26">
        <f>D59*E59</f>
        <v>17280</v>
      </c>
    </row>
    <row r="60" spans="1:6" ht="30">
      <c r="A60" s="16">
        <v>26</v>
      </c>
      <c r="B60" s="19" t="s">
        <v>53</v>
      </c>
      <c r="C60" s="9"/>
      <c r="D60" s="24"/>
      <c r="E60" s="27"/>
      <c r="F60" s="27"/>
    </row>
    <row r="61" spans="1:6" ht="15.75" thickBot="1">
      <c r="A61" s="18"/>
      <c r="B61" s="20"/>
      <c r="C61" s="4" t="s">
        <v>10</v>
      </c>
      <c r="D61" s="25">
        <v>2400</v>
      </c>
      <c r="E61" s="28">
        <v>25</v>
      </c>
      <c r="F61" s="28">
        <f>D61*E61</f>
        <v>60000</v>
      </c>
    </row>
    <row r="62" spans="1:6" ht="15.75" thickBot="1">
      <c r="A62" s="6"/>
      <c r="B62" s="1"/>
      <c r="C62" s="6"/>
      <c r="D62" s="1"/>
      <c r="E62" s="1"/>
      <c r="F62" s="1"/>
    </row>
    <row r="63" spans="1:6">
      <c r="A63" s="51" t="s">
        <v>3</v>
      </c>
      <c r="B63" s="64" t="s">
        <v>0</v>
      </c>
      <c r="C63" s="51" t="s">
        <v>4</v>
      </c>
      <c r="D63" s="51" t="s">
        <v>1</v>
      </c>
      <c r="E63" s="51" t="s">
        <v>5</v>
      </c>
      <c r="F63" s="51" t="s">
        <v>2</v>
      </c>
    </row>
    <row r="64" spans="1:6" ht="15.75" thickBot="1">
      <c r="A64" s="52"/>
      <c r="B64" s="65"/>
      <c r="C64" s="52"/>
      <c r="D64" s="52"/>
      <c r="E64" s="52"/>
      <c r="F64" s="52"/>
    </row>
    <row r="65" spans="1:6" ht="30">
      <c r="A65" s="16">
        <v>27</v>
      </c>
      <c r="B65" s="17" t="s">
        <v>54</v>
      </c>
      <c r="C65" s="3"/>
      <c r="D65" s="24"/>
      <c r="E65" s="15"/>
      <c r="F65" s="15"/>
    </row>
    <row r="66" spans="1:6">
      <c r="A66" s="8"/>
      <c r="B66" s="11"/>
      <c r="C66" s="8" t="s">
        <v>10</v>
      </c>
      <c r="D66" s="23">
        <v>450</v>
      </c>
      <c r="E66" s="26">
        <v>40</v>
      </c>
      <c r="F66" s="26">
        <f>D66*E66</f>
        <v>18000</v>
      </c>
    </row>
    <row r="67" spans="1:6">
      <c r="A67" s="9">
        <v>28</v>
      </c>
      <c r="B67" s="12" t="s">
        <v>28</v>
      </c>
      <c r="C67" s="9"/>
      <c r="D67" s="24"/>
      <c r="E67" s="27"/>
      <c r="F67" s="27"/>
    </row>
    <row r="68" spans="1:6">
      <c r="A68" s="8"/>
      <c r="B68" s="11"/>
      <c r="C68" s="8" t="s">
        <v>10</v>
      </c>
      <c r="D68" s="23">
        <v>2400</v>
      </c>
      <c r="E68" s="26">
        <v>5</v>
      </c>
      <c r="F68" s="26">
        <f>D68*E68</f>
        <v>12000</v>
      </c>
    </row>
    <row r="69" spans="1:6">
      <c r="A69" s="9">
        <v>29</v>
      </c>
      <c r="B69" s="12" t="s">
        <v>55</v>
      </c>
      <c r="C69" s="9"/>
      <c r="D69" s="24"/>
      <c r="E69" s="27"/>
      <c r="F69" s="27"/>
    </row>
    <row r="70" spans="1:6">
      <c r="A70" s="8"/>
      <c r="B70" s="11"/>
      <c r="C70" s="8" t="s">
        <v>4</v>
      </c>
      <c r="D70" s="23">
        <v>116</v>
      </c>
      <c r="E70" s="26">
        <v>600</v>
      </c>
      <c r="F70" s="26">
        <f>D70*E70</f>
        <v>69600</v>
      </c>
    </row>
    <row r="71" spans="1:6">
      <c r="A71" s="9">
        <v>30</v>
      </c>
      <c r="B71" s="12" t="s">
        <v>29</v>
      </c>
      <c r="C71" s="9"/>
      <c r="D71" s="24"/>
      <c r="E71" s="27"/>
      <c r="F71" s="27"/>
    </row>
    <row r="72" spans="1:6">
      <c r="A72" s="8"/>
      <c r="B72" s="11"/>
      <c r="C72" s="8" t="s">
        <v>4</v>
      </c>
      <c r="D72" s="23">
        <v>2</v>
      </c>
      <c r="E72" s="26">
        <v>500</v>
      </c>
      <c r="F72" s="26">
        <f>D72*E72</f>
        <v>1000</v>
      </c>
    </row>
    <row r="73" spans="1:6">
      <c r="A73" s="9">
        <v>31</v>
      </c>
      <c r="B73" s="12" t="s">
        <v>30</v>
      </c>
      <c r="C73" s="9"/>
      <c r="D73" s="24"/>
      <c r="E73" s="27"/>
      <c r="F73" s="27"/>
    </row>
    <row r="74" spans="1:6">
      <c r="A74" s="8"/>
      <c r="B74" s="11"/>
      <c r="C74" s="8" t="s">
        <v>4</v>
      </c>
      <c r="D74" s="23">
        <v>8</v>
      </c>
      <c r="E74" s="26">
        <v>10000</v>
      </c>
      <c r="F74" s="26">
        <f>D74*E74</f>
        <v>80000</v>
      </c>
    </row>
    <row r="75" spans="1:6">
      <c r="A75" s="9">
        <v>32</v>
      </c>
      <c r="B75" s="12" t="s">
        <v>31</v>
      </c>
      <c r="C75" s="9"/>
      <c r="D75" s="24"/>
      <c r="E75" s="27"/>
      <c r="F75" s="27"/>
    </row>
    <row r="76" spans="1:6">
      <c r="A76" s="8"/>
      <c r="B76" s="11"/>
      <c r="C76" s="8" t="s">
        <v>4</v>
      </c>
      <c r="D76" s="23">
        <v>8</v>
      </c>
      <c r="E76" s="26">
        <v>35000</v>
      </c>
      <c r="F76" s="26">
        <f>D76*E76</f>
        <v>280000</v>
      </c>
    </row>
    <row r="77" spans="1:6">
      <c r="A77" s="9">
        <v>33</v>
      </c>
      <c r="B77" s="12" t="s">
        <v>56</v>
      </c>
      <c r="C77" s="9"/>
      <c r="D77" s="24"/>
      <c r="E77" s="27"/>
      <c r="F77" s="27"/>
    </row>
    <row r="78" spans="1:6">
      <c r="A78" s="8"/>
      <c r="B78" s="11"/>
      <c r="C78" s="8" t="s">
        <v>4</v>
      </c>
      <c r="D78" s="23">
        <v>8</v>
      </c>
      <c r="E78" s="26">
        <v>11000</v>
      </c>
      <c r="F78" s="26">
        <f>D78*E78</f>
        <v>88000</v>
      </c>
    </row>
    <row r="79" spans="1:6">
      <c r="A79" s="9">
        <v>34</v>
      </c>
      <c r="B79" s="12" t="s">
        <v>57</v>
      </c>
      <c r="C79" s="9"/>
      <c r="D79" s="24"/>
      <c r="E79" s="27"/>
      <c r="F79" s="27"/>
    </row>
    <row r="80" spans="1:6">
      <c r="A80" s="8"/>
      <c r="B80" s="11"/>
      <c r="C80" s="8" t="s">
        <v>4</v>
      </c>
      <c r="D80" s="23">
        <v>16</v>
      </c>
      <c r="E80" s="26">
        <v>10000</v>
      </c>
      <c r="F80" s="26">
        <f>D80*E80</f>
        <v>160000</v>
      </c>
    </row>
    <row r="81" spans="1:6">
      <c r="A81" s="9">
        <v>35</v>
      </c>
      <c r="B81" s="12" t="s">
        <v>63</v>
      </c>
      <c r="C81" s="9"/>
      <c r="D81" s="24"/>
      <c r="E81" s="27"/>
      <c r="F81" s="27"/>
    </row>
    <row r="82" spans="1:6">
      <c r="A82" s="8"/>
      <c r="B82" s="11"/>
      <c r="C82" s="8" t="s">
        <v>4</v>
      </c>
      <c r="D82" s="23">
        <v>16</v>
      </c>
      <c r="E82" s="26">
        <v>5000</v>
      </c>
      <c r="F82" s="26">
        <f>D82*E82</f>
        <v>80000</v>
      </c>
    </row>
    <row r="83" spans="1:6">
      <c r="A83" s="9">
        <v>36</v>
      </c>
      <c r="B83" s="12" t="s">
        <v>58</v>
      </c>
      <c r="C83" s="9"/>
      <c r="D83" s="24"/>
      <c r="E83" s="27"/>
      <c r="F83" s="27"/>
    </row>
    <row r="84" spans="1:6">
      <c r="A84" s="8"/>
      <c r="B84" s="11"/>
      <c r="C84" s="8" t="s">
        <v>4</v>
      </c>
      <c r="D84" s="23">
        <v>4</v>
      </c>
      <c r="E84" s="26">
        <v>5000</v>
      </c>
      <c r="F84" s="26">
        <f>D84*E84</f>
        <v>20000</v>
      </c>
    </row>
    <row r="85" spans="1:6">
      <c r="A85" s="9">
        <v>37</v>
      </c>
      <c r="B85" s="12" t="s">
        <v>59</v>
      </c>
      <c r="C85" s="9"/>
      <c r="D85" s="24"/>
      <c r="E85" s="27"/>
      <c r="F85" s="27"/>
    </row>
    <row r="86" spans="1:6">
      <c r="A86" s="8"/>
      <c r="B86" s="11"/>
      <c r="C86" s="8" t="s">
        <v>4</v>
      </c>
      <c r="D86" s="23">
        <v>8</v>
      </c>
      <c r="E86" s="26">
        <v>6500</v>
      </c>
      <c r="F86" s="26">
        <f>D86*E86</f>
        <v>52000</v>
      </c>
    </row>
    <row r="87" spans="1:6">
      <c r="A87" s="9">
        <v>38</v>
      </c>
      <c r="B87" s="12" t="s">
        <v>60</v>
      </c>
      <c r="C87" s="9"/>
      <c r="D87" s="24"/>
      <c r="E87" s="27"/>
      <c r="F87" s="27"/>
    </row>
    <row r="88" spans="1:6">
      <c r="A88" s="8"/>
      <c r="B88" s="11"/>
      <c r="C88" s="8" t="s">
        <v>4</v>
      </c>
      <c r="D88" s="23">
        <v>32</v>
      </c>
      <c r="E88" s="26">
        <v>6500</v>
      </c>
      <c r="F88" s="26">
        <f>D88*E88</f>
        <v>208000</v>
      </c>
    </row>
    <row r="89" spans="1:6">
      <c r="A89" s="9">
        <v>39</v>
      </c>
      <c r="B89" s="12" t="s">
        <v>32</v>
      </c>
      <c r="C89" s="9"/>
      <c r="D89" s="24"/>
      <c r="E89" s="27"/>
      <c r="F89" s="27"/>
    </row>
    <row r="90" spans="1:6">
      <c r="A90" s="8"/>
      <c r="B90" s="11"/>
      <c r="C90" s="8" t="s">
        <v>4</v>
      </c>
      <c r="D90" s="23">
        <v>2</v>
      </c>
      <c r="E90" s="26">
        <v>35000</v>
      </c>
      <c r="F90" s="26">
        <f>D90*E90</f>
        <v>70000</v>
      </c>
    </row>
    <row r="91" spans="1:6">
      <c r="A91" s="9">
        <v>40</v>
      </c>
      <c r="B91" s="12" t="s">
        <v>33</v>
      </c>
      <c r="C91" s="9"/>
      <c r="D91" s="24"/>
      <c r="E91" s="27"/>
      <c r="F91" s="27"/>
    </row>
    <row r="92" spans="1:6">
      <c r="A92" s="8"/>
      <c r="B92" s="11"/>
      <c r="C92" s="8" t="s">
        <v>4</v>
      </c>
      <c r="D92" s="23">
        <v>120</v>
      </c>
      <c r="E92" s="26">
        <v>400</v>
      </c>
      <c r="F92" s="26">
        <f>D92*E92</f>
        <v>48000</v>
      </c>
    </row>
    <row r="93" spans="1:6">
      <c r="A93" s="9">
        <v>41</v>
      </c>
      <c r="B93" s="12" t="s">
        <v>34</v>
      </c>
      <c r="C93" s="9"/>
      <c r="D93" s="24"/>
      <c r="E93" s="27"/>
      <c r="F93" s="27"/>
    </row>
    <row r="94" spans="1:6" ht="15.75" thickBot="1">
      <c r="A94" s="4"/>
      <c r="B94" s="13"/>
      <c r="C94" s="4" t="s">
        <v>10</v>
      </c>
      <c r="D94" s="25">
        <v>6000</v>
      </c>
      <c r="E94" s="28">
        <v>1</v>
      </c>
      <c r="F94" s="28">
        <f>D94*E94</f>
        <v>6000</v>
      </c>
    </row>
    <row r="95" spans="1:6">
      <c r="A95" s="51" t="s">
        <v>3</v>
      </c>
      <c r="B95" s="51" t="s">
        <v>0</v>
      </c>
      <c r="C95" s="51" t="s">
        <v>4</v>
      </c>
      <c r="D95" s="51" t="s">
        <v>1</v>
      </c>
      <c r="E95" s="51" t="s">
        <v>5</v>
      </c>
      <c r="F95" s="51" t="s">
        <v>2</v>
      </c>
    </row>
    <row r="96" spans="1:6" ht="15.75" thickBot="1">
      <c r="A96" s="52"/>
      <c r="B96" s="52"/>
      <c r="C96" s="52"/>
      <c r="D96" s="52"/>
      <c r="E96" s="52"/>
      <c r="F96" s="52"/>
    </row>
    <row r="97" spans="1:8">
      <c r="A97" s="3">
        <v>42</v>
      </c>
      <c r="B97" s="10" t="s">
        <v>35</v>
      </c>
      <c r="C97" s="3"/>
      <c r="D97" s="22"/>
      <c r="E97" s="5"/>
      <c r="F97" s="5"/>
    </row>
    <row r="98" spans="1:8">
      <c r="A98" s="8"/>
      <c r="B98" s="11"/>
      <c r="C98" s="8" t="s">
        <v>10</v>
      </c>
      <c r="D98" s="23">
        <v>5400</v>
      </c>
      <c r="E98" s="26">
        <v>12</v>
      </c>
      <c r="F98" s="26">
        <f>D98*E98</f>
        <v>64800</v>
      </c>
    </row>
    <row r="99" spans="1:8">
      <c r="A99" s="9">
        <v>43</v>
      </c>
      <c r="B99" s="12" t="s">
        <v>36</v>
      </c>
      <c r="C99" s="9"/>
      <c r="D99" s="24"/>
      <c r="E99" s="27"/>
      <c r="F99" s="27"/>
    </row>
    <row r="100" spans="1:8">
      <c r="A100" s="8"/>
      <c r="B100" s="11"/>
      <c r="C100" s="8" t="s">
        <v>10</v>
      </c>
      <c r="D100" s="23">
        <v>1500</v>
      </c>
      <c r="E100" s="26">
        <v>10</v>
      </c>
      <c r="F100" s="26">
        <f>D100*E100</f>
        <v>15000</v>
      </c>
    </row>
    <row r="101" spans="1:8">
      <c r="A101" s="9">
        <v>44</v>
      </c>
      <c r="B101" s="12" t="s">
        <v>37</v>
      </c>
      <c r="C101" s="9"/>
      <c r="D101" s="24"/>
      <c r="E101" s="27"/>
      <c r="F101" s="27"/>
    </row>
    <row r="102" spans="1:8">
      <c r="A102" s="8"/>
      <c r="B102" s="11"/>
      <c r="C102" s="8" t="s">
        <v>10</v>
      </c>
      <c r="D102" s="23">
        <v>450</v>
      </c>
      <c r="E102" s="26">
        <v>20</v>
      </c>
      <c r="F102" s="26">
        <f>D102*E102</f>
        <v>9000</v>
      </c>
    </row>
    <row r="103" spans="1:8">
      <c r="A103" s="9">
        <v>45</v>
      </c>
      <c r="B103" s="12" t="s">
        <v>38</v>
      </c>
      <c r="C103" s="9"/>
      <c r="D103" s="24"/>
      <c r="E103" s="27"/>
      <c r="F103" s="27"/>
    </row>
    <row r="104" spans="1:8">
      <c r="A104" s="8"/>
      <c r="B104" s="11"/>
      <c r="C104" s="8" t="s">
        <v>61</v>
      </c>
      <c r="D104" s="23">
        <v>200</v>
      </c>
      <c r="E104" s="26">
        <v>3</v>
      </c>
      <c r="F104" s="26">
        <f>D104*E104</f>
        <v>600</v>
      </c>
    </row>
    <row r="105" spans="1:8">
      <c r="A105" s="9">
        <v>46</v>
      </c>
      <c r="B105" s="12" t="s">
        <v>39</v>
      </c>
      <c r="C105" s="9"/>
      <c r="D105" s="24"/>
      <c r="E105" s="27"/>
      <c r="F105" s="27"/>
    </row>
    <row r="106" spans="1:8" ht="15.75" thickBot="1">
      <c r="A106" s="4"/>
      <c r="B106" s="13"/>
      <c r="C106" s="4" t="s">
        <v>10</v>
      </c>
      <c r="D106" s="25">
        <v>240</v>
      </c>
      <c r="E106" s="28">
        <v>15</v>
      </c>
      <c r="F106" s="28">
        <f>D106*E106</f>
        <v>3600</v>
      </c>
    </row>
    <row r="107" spans="1:8" ht="15.75" thickBot="1">
      <c r="A107" s="54" t="s">
        <v>6</v>
      </c>
      <c r="B107" s="55"/>
      <c r="C107" s="55"/>
      <c r="D107" s="56"/>
      <c r="E107" s="57">
        <f>F9+F11+F13+F15+F17+F19+F21+F23+F25+F27+F29+F31+F35+F37+F39+F41+F43+F45+F47+F49+F51+F53+F55+F57+F59+F61+F66+F68+F70+F72+F74+F76+F78+F80+F82+F84+F86+F88+F90+F92+F94+F98+F100+F102+F104+F106</f>
        <v>9946600</v>
      </c>
      <c r="F107" s="58"/>
      <c r="G107" s="7"/>
      <c r="H107" s="7"/>
    </row>
    <row r="108" spans="1:8" ht="15.75" thickBot="1">
      <c r="A108" s="54" t="s">
        <v>62</v>
      </c>
      <c r="B108" s="55"/>
      <c r="C108" s="55"/>
      <c r="D108" s="56"/>
      <c r="E108" s="57">
        <f>E107*20%</f>
        <v>1989320</v>
      </c>
      <c r="F108" s="59"/>
      <c r="G108" s="7"/>
      <c r="H108" s="7"/>
    </row>
    <row r="109" spans="1:8" ht="15.75" thickBot="1">
      <c r="A109" s="60" t="s">
        <v>7</v>
      </c>
      <c r="B109" s="61"/>
      <c r="C109" s="61"/>
      <c r="D109" s="62"/>
      <c r="E109" s="57">
        <f>E107+E108</f>
        <v>11935920</v>
      </c>
      <c r="F109" s="58"/>
      <c r="G109" s="7"/>
      <c r="H109" s="7"/>
    </row>
    <row r="111" spans="1:8">
      <c r="A111" s="53" t="s">
        <v>8</v>
      </c>
      <c r="B111" s="53"/>
      <c r="C111" s="53"/>
      <c r="D111" s="53"/>
      <c r="E111" s="53"/>
      <c r="F111" s="53"/>
    </row>
  </sheetData>
  <mergeCells count="35">
    <mergeCell ref="A111:F111"/>
    <mergeCell ref="E107:F107"/>
    <mergeCell ref="E108:F108"/>
    <mergeCell ref="E109:F109"/>
    <mergeCell ref="A107:D107"/>
    <mergeCell ref="A108:D108"/>
    <mergeCell ref="A109:D109"/>
    <mergeCell ref="F95:F96"/>
    <mergeCell ref="A63:A64"/>
    <mergeCell ref="B63:B64"/>
    <mergeCell ref="C63:C64"/>
    <mergeCell ref="D63:D64"/>
    <mergeCell ref="E63:E64"/>
    <mergeCell ref="F63:F64"/>
    <mergeCell ref="A95:A96"/>
    <mergeCell ref="B95:B96"/>
    <mergeCell ref="C95:C96"/>
    <mergeCell ref="D95:D96"/>
    <mergeCell ref="E95:E96"/>
    <mergeCell ref="F32:F33"/>
    <mergeCell ref="A1:F1"/>
    <mergeCell ref="A2:F2"/>
    <mergeCell ref="A4:F4"/>
    <mergeCell ref="A5:F5"/>
    <mergeCell ref="A6:A7"/>
    <mergeCell ref="B6:B7"/>
    <mergeCell ref="C6:C7"/>
    <mergeCell ref="D6:D7"/>
    <mergeCell ref="E6:E7"/>
    <mergeCell ref="F6:F7"/>
    <mergeCell ref="A32:A33"/>
    <mergeCell ref="B32:B33"/>
    <mergeCell ref="C32:C33"/>
    <mergeCell ref="D32:D33"/>
    <mergeCell ref="E32:E33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</vt:lpstr>
      <vt:lpstr>Estimation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2019-06-05T22:51:56Z</cp:lastPrinted>
  <dcterms:created xsi:type="dcterms:W3CDTF">2006-09-16T00:00:00Z</dcterms:created>
  <dcterms:modified xsi:type="dcterms:W3CDTF">2019-10-07T10:04:43Z</dcterms:modified>
</cp:coreProperties>
</file>